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<sst xmlns="http://schemas.openxmlformats.org/spreadsheetml/2006/main" count="36" uniqueCount="26">
  <si>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Close Ratio%</t>
  </si>
  <si>
    <t>Kept Ratio%</t>
  </si>
  <si>
    <t>Appt Ratio%</t>
  </si>
  <si>
    <t>Conversions%</t>
  </si>
  <si>
    <t>CPC</t>
  </si>
  <si>
    <t>Clicks</t>
  </si>
  <si>
    <t>Total SEM Cost</t>
  </si>
  <si>
    <t>Appointments</t>
  </si>
  <si>
    <t>Kept</t>
  </si>
  <si>
    <t>Sales</t>
  </si>
  <si>
    <t>Sales Ratio/Leads %</t>
  </si>
  <si>
    <t>Lead Cost</t>
  </si>
  <si>
    <t>Leads Bought</t>
  </si>
  <si>
    <t>Change values in Green to calculate particular programs</t>
  </si>
  <si>
    <t>Fabien Vegas Corporation</t>
  </si>
  <si>
    <t>POB 855</t>
  </si>
  <si>
    <t>Sanibel, FL 33957</t>
  </si>
  <si>
    <t>239-395-3490</t>
  </si>
  <si>
    <t>http://www.fabienvegas.com/</t>
  </si>
  <si>
    <t>info@fabienvegas.com</t>
  </si>
  <si>
    <t>Cost Per Sale</t>
  </si>
  <si>
    <t>Total Lead Cost</t>
  </si>
  <si>
    <t>SEM / PPC Cost Calculator</t>
  </si>
  <si>
    <t>Lead Cost Calculator</t>
  </si>
  <si>
    <t>Lead Conversions</t>
  </si>
  <si>
    <t>Copyright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</si>
</sst>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 locked="0"/>
    </xf>
    <xf numFmtId="0" fontId="3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5" max="5" width="19.7109375" style="0" customWidth="1"/>
    <col min="7" max="7" width="11.7109375" style="0" customWidth="1"/>
  </cols>
  <sheetData>
    <row r="1" spans="1:8" s="3" customFormat="1" ht="22.5" customHeight="1">
      <c r="A1" s="6" t="s">
        <v>13</v>
      </c>
      <c r="B1" s="7"/>
      <c r="C1" s="7"/>
      <c r="D1" s="7"/>
      <c r="E1" s="7"/>
      <c r="F1" s="7"/>
      <c r="G1" s="7"/>
      <c r="H1" s="7"/>
    </row>
    <row r="2" spans="1:8" s="4" customFormat="1" ht="12.75">
      <c r="A2" s="8"/>
      <c r="B2" s="9"/>
      <c r="C2" s="9"/>
      <c r="D2" s="9"/>
      <c r="E2" s="9"/>
      <c r="F2" s="9"/>
      <c r="G2" s="9"/>
      <c r="H2" s="9"/>
    </row>
    <row r="3" spans="1:8" s="2" customFormat="1" ht="12.75">
      <c r="A3" s="10" t="s">
        <v>22</v>
      </c>
      <c r="B3" s="11"/>
      <c r="C3" s="11"/>
      <c r="D3" s="11"/>
      <c r="E3" s="11"/>
      <c r="F3" s="11"/>
      <c r="G3" s="11"/>
      <c r="H3" s="11"/>
    </row>
    <row r="4" spans="1:8" ht="12.75">
      <c r="A4" s="12" t="s">
        <v>4</v>
      </c>
      <c r="B4" s="5">
        <v>5</v>
      </c>
      <c r="C4" s="13"/>
      <c r="D4" s="13"/>
      <c r="E4" s="12" t="s">
        <v>6</v>
      </c>
      <c r="F4" s="14">
        <f>SUM(B4*B5)</f>
        <v>750</v>
      </c>
      <c r="G4" s="13"/>
      <c r="H4" s="13"/>
    </row>
    <row r="5" spans="1:8" ht="14.25" customHeight="1">
      <c r="A5" s="12" t="s">
        <v>5</v>
      </c>
      <c r="B5" s="5">
        <v>150</v>
      </c>
      <c r="C5" s="13"/>
      <c r="D5" s="13"/>
      <c r="E5" s="12"/>
      <c r="F5" s="13"/>
      <c r="G5" s="13"/>
      <c r="H5" s="13"/>
    </row>
    <row r="6" spans="1:8" ht="12.75">
      <c r="A6" s="12" t="s">
        <v>3</v>
      </c>
      <c r="B6" s="5">
        <v>2</v>
      </c>
      <c r="C6" s="13"/>
      <c r="D6" s="13"/>
      <c r="E6" s="12" t="s">
        <v>24</v>
      </c>
      <c r="F6" s="13">
        <f>SUM(B5*B6%)</f>
        <v>3</v>
      </c>
      <c r="G6" s="12" t="s">
        <v>11</v>
      </c>
      <c r="H6" s="14">
        <f>SUM(F4/F6)</f>
        <v>250</v>
      </c>
    </row>
    <row r="7" spans="1:8" ht="12.75">
      <c r="A7" s="12" t="s">
        <v>2</v>
      </c>
      <c r="B7" s="5">
        <v>40</v>
      </c>
      <c r="C7" s="13"/>
      <c r="D7" s="13"/>
      <c r="E7" s="12" t="s">
        <v>7</v>
      </c>
      <c r="F7" s="13">
        <f>SUM(F6*B7%)</f>
        <v>1.2000000000000002</v>
      </c>
      <c r="G7" s="13"/>
      <c r="H7" s="13"/>
    </row>
    <row r="8" spans="1:8" ht="12.75">
      <c r="A8" s="12" t="s">
        <v>1</v>
      </c>
      <c r="B8" s="5">
        <v>40</v>
      </c>
      <c r="C8" s="13"/>
      <c r="D8" s="13"/>
      <c r="E8" s="12" t="s">
        <v>8</v>
      </c>
      <c r="F8" s="13">
        <f>SUM(F7*B8%)</f>
        <v>0.4800000000000001</v>
      </c>
      <c r="G8" s="13"/>
      <c r="H8" s="13"/>
    </row>
    <row r="9" spans="1:8" ht="12.75">
      <c r="A9" s="12" t="s">
        <v>0</v>
      </c>
      <c r="B9" s="5">
        <v>31</v>
      </c>
      <c r="C9" s="13"/>
      <c r="D9" s="13"/>
      <c r="E9" s="12" t="s">
        <v>9</v>
      </c>
      <c r="F9" s="12">
        <f>SUM(F8*B9%)</f>
        <v>0.14880000000000002</v>
      </c>
      <c r="G9" s="12"/>
      <c r="H9" s="12"/>
    </row>
    <row r="10" spans="1:8" ht="12.75">
      <c r="A10" s="13"/>
      <c r="B10" s="13"/>
      <c r="C10" s="13"/>
      <c r="D10" s="13"/>
      <c r="E10" s="12" t="s">
        <v>20</v>
      </c>
      <c r="F10" s="14">
        <f>SUM(F4/F9)</f>
        <v>5040.322580645161</v>
      </c>
      <c r="G10" s="13"/>
      <c r="H10" s="13"/>
    </row>
    <row r="11" spans="1:8" ht="12.75">
      <c r="A11" s="13"/>
      <c r="B11" s="13"/>
      <c r="C11" s="13"/>
      <c r="D11" s="13"/>
      <c r="E11" s="12" t="s">
        <v>10</v>
      </c>
      <c r="F11" s="12">
        <f>SUM(F9/F6)*100</f>
        <v>4.960000000000001</v>
      </c>
      <c r="G11" s="13"/>
      <c r="H11" s="13"/>
    </row>
    <row r="12" spans="1:8" ht="12.75">
      <c r="A12" s="13"/>
      <c r="B12" s="13"/>
      <c r="C12" s="13"/>
      <c r="D12" s="13"/>
      <c r="E12" s="13"/>
      <c r="F12" s="13"/>
      <c r="G12" s="13"/>
      <c r="H12" s="13"/>
    </row>
    <row r="13" spans="1:8" s="1" customFormat="1" ht="12.75">
      <c r="A13" s="10" t="s">
        <v>23</v>
      </c>
      <c r="B13" s="15"/>
      <c r="C13" s="15"/>
      <c r="D13" s="15"/>
      <c r="E13" s="15"/>
      <c r="F13" s="15"/>
      <c r="G13" s="15"/>
      <c r="H13" s="15"/>
    </row>
    <row r="14" spans="1:8" ht="12.75">
      <c r="A14" s="12" t="s">
        <v>11</v>
      </c>
      <c r="B14" s="5">
        <v>20</v>
      </c>
      <c r="C14" s="13"/>
      <c r="D14" s="13"/>
      <c r="E14" s="12" t="s">
        <v>21</v>
      </c>
      <c r="F14" s="14">
        <f>SUM(B14*B15)</f>
        <v>3000</v>
      </c>
      <c r="G14" s="13"/>
      <c r="H14" s="13"/>
    </row>
    <row r="15" spans="1:8" ht="12.75">
      <c r="A15" s="12" t="s">
        <v>12</v>
      </c>
      <c r="B15" s="5">
        <v>150</v>
      </c>
      <c r="C15" s="13"/>
      <c r="D15" s="13"/>
      <c r="E15" s="12"/>
      <c r="F15" s="13"/>
      <c r="G15" s="12" t="s">
        <v>11</v>
      </c>
      <c r="H15" s="14">
        <f>SUM(B14)</f>
        <v>20</v>
      </c>
    </row>
    <row r="16" spans="1:8" ht="12.75">
      <c r="A16" s="12" t="s">
        <v>2</v>
      </c>
      <c r="B16" s="5">
        <v>40</v>
      </c>
      <c r="C16" s="13"/>
      <c r="D16" s="13"/>
      <c r="E16" s="12" t="s">
        <v>7</v>
      </c>
      <c r="F16" s="13">
        <f>SUM(B15*B16%)</f>
        <v>60</v>
      </c>
      <c r="G16" s="13"/>
      <c r="H16" s="13"/>
    </row>
    <row r="17" spans="1:8" ht="12.75">
      <c r="A17" s="12" t="s">
        <v>1</v>
      </c>
      <c r="B17" s="5">
        <v>40</v>
      </c>
      <c r="C17" s="13"/>
      <c r="D17" s="13"/>
      <c r="E17" s="12" t="s">
        <v>8</v>
      </c>
      <c r="F17" s="13">
        <f>SUM(F16*B17%)</f>
        <v>24</v>
      </c>
      <c r="G17" s="13"/>
      <c r="H17" s="13"/>
    </row>
    <row r="18" spans="1:8" ht="12.75">
      <c r="A18" s="12" t="s">
        <v>0</v>
      </c>
      <c r="B18" s="5">
        <v>31</v>
      </c>
      <c r="C18" s="13"/>
      <c r="D18" s="13"/>
      <c r="E18" s="12" t="s">
        <v>9</v>
      </c>
      <c r="F18" s="12">
        <f>SUM(F17*B18%)</f>
        <v>7.4399999999999995</v>
      </c>
      <c r="G18" s="12"/>
      <c r="H18" s="12"/>
    </row>
    <row r="19" spans="1:8" ht="12.75">
      <c r="A19" s="13"/>
      <c r="B19" s="13"/>
      <c r="C19" s="13"/>
      <c r="D19" s="13"/>
      <c r="E19" s="12" t="s">
        <v>20</v>
      </c>
      <c r="F19" s="14">
        <f>SUM(F14/F18)</f>
        <v>403.2258064516129</v>
      </c>
      <c r="G19" s="13"/>
      <c r="H19" s="13"/>
    </row>
    <row r="20" spans="1:8" ht="12.75">
      <c r="A20" s="13"/>
      <c r="B20" s="13"/>
      <c r="C20" s="13"/>
      <c r="D20" s="13"/>
      <c r="E20" s="12" t="s">
        <v>10</v>
      </c>
      <c r="F20" s="12">
        <f>SUM(F18/B15)*100</f>
        <v>4.96</v>
      </c>
      <c r="G20" s="13"/>
      <c r="H20" s="13"/>
    </row>
    <row r="21" spans="1:8" ht="12.75">
      <c r="A21" s="13"/>
      <c r="B21" s="13"/>
      <c r="C21" s="13"/>
      <c r="D21" s="13"/>
      <c r="E21" s="12"/>
      <c r="F21" s="12"/>
      <c r="G21" s="13"/>
      <c r="H21" s="13"/>
    </row>
    <row r="22" spans="1:8" ht="12.75">
      <c r="A22" s="16" t="s">
        <v>25</v>
      </c>
      <c r="B22" s="17"/>
      <c r="C22" s="18"/>
      <c r="D22" s="13"/>
      <c r="E22" s="13"/>
      <c r="F22" s="13"/>
      <c r="G22" s="13"/>
      <c r="H22" s="13"/>
    </row>
    <row r="23" spans="1:8" ht="12.75">
      <c r="A23" s="16" t="s">
        <v>14</v>
      </c>
      <c r="B23" s="17"/>
      <c r="C23" s="18"/>
      <c r="D23" s="13"/>
      <c r="E23" s="13"/>
      <c r="F23" s="13"/>
      <c r="G23" s="13"/>
      <c r="H23" s="13"/>
    </row>
    <row r="24" spans="1:8" ht="12.75">
      <c r="A24" s="16" t="s">
        <v>15</v>
      </c>
      <c r="B24" s="17"/>
      <c r="C24" s="18"/>
      <c r="D24" s="13"/>
      <c r="E24" s="13"/>
      <c r="F24" s="13"/>
      <c r="G24" s="13"/>
      <c r="H24" s="13"/>
    </row>
    <row r="25" spans="1:8" ht="12.75">
      <c r="A25" s="16" t="s">
        <v>16</v>
      </c>
      <c r="B25" s="17"/>
      <c r="C25" s="18"/>
      <c r="D25" s="13"/>
      <c r="E25" s="13"/>
      <c r="F25" s="13"/>
      <c r="G25" s="13"/>
      <c r="H25" s="13"/>
    </row>
    <row r="26" spans="1:8" ht="12.75">
      <c r="A26" s="16" t="s">
        <v>17</v>
      </c>
      <c r="B26" s="17"/>
      <c r="C26" s="18"/>
      <c r="D26" s="13"/>
      <c r="E26" s="13"/>
      <c r="F26" s="13"/>
      <c r="G26" s="13"/>
      <c r="H26" s="13"/>
    </row>
    <row r="27" spans="1:8" ht="12.75">
      <c r="A27" s="16" t="s">
        <v>18</v>
      </c>
      <c r="B27" s="17"/>
      <c r="C27" s="18"/>
      <c r="D27" s="13"/>
      <c r="E27" s="13"/>
      <c r="F27" s="13"/>
      <c r="G27" s="13"/>
      <c r="H27" s="13"/>
    </row>
    <row r="28" spans="1:8" ht="12.75">
      <c r="A28" s="16" t="s">
        <v>19</v>
      </c>
      <c r="B28" s="17"/>
      <c r="C28" s="18"/>
      <c r="D28" s="13"/>
      <c r="E28" s="13"/>
      <c r="F28" s="13"/>
      <c r="G28" s="13"/>
      <c r="H28" s="13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fabien vegas corporation</Company>
  <HyperlinkBase>http://www.fabienvegas.com/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copyright 2010 fabien vegas corporation</dc:description>
  <cp:lastModifiedBy>fvc</cp:lastModifiedBy>
  <dcterms:created xsi:type="dcterms:W3CDTF">2007-01-31T17:54:54Z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